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2700" yWindow="0" windowWidth="20580" windowHeight="15480" tabRatio="500"/>
  </bookViews>
  <sheets>
    <sheet name="Pre-screen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4" i="1"/>
  <c r="M14"/>
  <c r="C24"/>
  <c r="C13"/>
  <c r="D13"/>
  <c r="E13"/>
  <c r="F13"/>
  <c r="C14"/>
  <c r="C20"/>
  <c r="C22"/>
</calcChain>
</file>

<file path=xl/sharedStrings.xml><?xml version="1.0" encoding="utf-8"?>
<sst xmlns="http://schemas.openxmlformats.org/spreadsheetml/2006/main" count="29" uniqueCount="29">
  <si>
    <t># People in Household</t>
  </si>
  <si>
    <t>Rent or mortgage payment</t>
  </si>
  <si>
    <t>Monthly payments</t>
  </si>
  <si>
    <t>Car payments</t>
  </si>
  <si>
    <t>Other debt repayment</t>
  </si>
  <si>
    <t>Total monthly payments</t>
  </si>
  <si>
    <t>Next tier</t>
  </si>
  <si>
    <t>Income available for living expenses</t>
  </si>
  <si>
    <t>2010 LICO (Low income cut-offs) after tax</t>
  </si>
  <si>
    <t># people</t>
  </si>
  <si>
    <t>Taxable Income (line 260 from Notice of Assessment)</t>
  </si>
  <si>
    <t>Net Federal tax (line 420 from Notice of Assessment)</t>
  </si>
  <si>
    <t>Net Ontario tax (line 428 from Notice of Assessment)</t>
  </si>
  <si>
    <t>After Tax Income</t>
  </si>
  <si>
    <t>Income Earner #1</t>
  </si>
  <si>
    <t>Income Earner #2</t>
  </si>
  <si>
    <t>Income Earner #3</t>
  </si>
  <si>
    <t>Income Earner #4</t>
  </si>
  <si>
    <t>Household After Tax Income</t>
  </si>
  <si>
    <t>Total Household After Tax Income</t>
  </si>
  <si>
    <t>Household threshold</t>
  </si>
  <si>
    <t>Little People of Ontario</t>
  </si>
  <si>
    <t>Bursary Pre-screen Guidance</t>
  </si>
  <si>
    <t>Instructions:  Fill in the yellow boxes.  Use your most recent Notice of Assessment from Canada Revenue Agency</t>
  </si>
  <si>
    <t>Statistics Canada</t>
  </si>
  <si>
    <t>Pre-screen :  hide this box</t>
  </si>
  <si>
    <t>Guidance:</t>
  </si>
  <si>
    <t>Please note that eligibility does not guarantee acceptance, or that a bursary will be awarded.  Bursaries will be granted based</t>
  </si>
  <si>
    <t xml:space="preserve">on a more detailed application, and also depend on the number of applicants.  </t>
  </si>
</sst>
</file>

<file path=xl/styles.xml><?xml version="1.0" encoding="utf-8"?>
<styleSheet xmlns="http://schemas.openxmlformats.org/spreadsheetml/2006/main">
  <numFmts count="1">
    <numFmt numFmtId="166" formatCode="&quot;$&quot;#,##0"/>
  </numFmts>
  <fonts count="6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sz val="14"/>
      <color theme="1"/>
      <name val="Calibri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3" fillId="4" borderId="0" xfId="0" applyFont="1" applyFill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0" fillId="4" borderId="0" xfId="0" applyFill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4" fillId="4" borderId="0" xfId="0" applyFont="1" applyFill="1"/>
    <xf numFmtId="0" fontId="4" fillId="4" borderId="4" xfId="0" applyFont="1" applyFill="1" applyBorder="1"/>
    <xf numFmtId="0" fontId="4" fillId="4" borderId="0" xfId="0" applyFont="1" applyFill="1" applyBorder="1"/>
    <xf numFmtId="0" fontId="4" fillId="4" borderId="5" xfId="0" applyFont="1" applyFill="1" applyBorder="1"/>
    <xf numFmtId="0" fontId="4" fillId="4" borderId="0" xfId="0" applyFont="1" applyFill="1" applyAlignment="1">
      <alignment horizontal="center" wrapText="1"/>
    </xf>
    <xf numFmtId="0" fontId="4" fillId="4" borderId="0" xfId="0" applyFont="1" applyFill="1" applyBorder="1" applyAlignment="1">
      <alignment horizontal="right"/>
    </xf>
    <xf numFmtId="9" fontId="4" fillId="4" borderId="0" xfId="0" applyNumberFormat="1" applyFont="1" applyFill="1" applyBorder="1"/>
    <xf numFmtId="0" fontId="4" fillId="4" borderId="6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4" fillId="4" borderId="0" xfId="0" applyFont="1" applyFill="1" applyProtection="1"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Protection="1">
      <protection locked="0"/>
    </xf>
    <xf numFmtId="166" fontId="4" fillId="4" borderId="0" xfId="0" applyNumberFormat="1" applyFont="1" applyFill="1" applyProtection="1">
      <protection hidden="1"/>
    </xf>
    <xf numFmtId="166" fontId="4" fillId="4" borderId="13" xfId="0" applyNumberFormat="1" applyFont="1" applyFill="1" applyBorder="1" applyProtection="1">
      <protection hidden="1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3" borderId="11" xfId="0" applyFont="1" applyFill="1" applyBorder="1" applyAlignment="1" applyProtection="1">
      <alignment horizontal="left" vertical="top" wrapText="1"/>
      <protection hidden="1"/>
    </xf>
    <xf numFmtId="0" fontId="4" fillId="3" borderId="12" xfId="0" applyFont="1" applyFill="1" applyBorder="1" applyAlignment="1" applyProtection="1">
      <alignment horizontal="left" vertical="top" wrapText="1"/>
      <protection hidden="1"/>
    </xf>
    <xf numFmtId="0" fontId="4" fillId="2" borderId="9" xfId="0" applyFont="1" applyFill="1" applyBorder="1" applyAlignment="1" applyProtection="1">
      <alignment horizontal="right"/>
      <protection locked="0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857250</xdr:colOff>
      <xdr:row>2</xdr:row>
      <xdr:rowOff>71698</xdr:rowOff>
    </xdr:to>
    <xdr:pic>
      <xdr:nvPicPr>
        <xdr:cNvPr id="2" name="Picture 1" descr="LPO 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"/>
          <a:ext cx="1238250" cy="690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/>
  </sheetViews>
  <sheetFormatPr defaultColWidth="10.875" defaultRowHeight="15.75"/>
  <cols>
    <col min="1" max="1" width="5.5" style="5" customWidth="1"/>
    <col min="2" max="2" width="56" style="5" customWidth="1"/>
    <col min="3" max="3" width="12.375" style="5" bestFit="1" customWidth="1"/>
    <col min="4" max="6" width="10.875" style="5"/>
    <col min="7" max="7" width="20.625" style="5" customWidth="1"/>
    <col min="8" max="9" width="10.875" style="5"/>
    <col min="10" max="14" width="0" style="5" hidden="1" customWidth="1"/>
    <col min="15" max="16384" width="10.875" style="5"/>
  </cols>
  <sheetData>
    <row r="1" spans="1:14" s="1" customFormat="1" ht="31.5" customHeight="1">
      <c r="B1" s="24" t="s">
        <v>21</v>
      </c>
    </row>
    <row r="2" spans="1:14" s="1" customFormat="1" ht="21">
      <c r="B2" s="25" t="s">
        <v>22</v>
      </c>
      <c r="J2" s="2" t="s">
        <v>25</v>
      </c>
      <c r="K2" s="3"/>
      <c r="L2" s="3"/>
      <c r="M2" s="3"/>
      <c r="N2" s="4"/>
    </row>
    <row r="3" spans="1:14">
      <c r="J3" s="6"/>
      <c r="K3" s="7"/>
      <c r="L3" s="7" t="s">
        <v>24</v>
      </c>
      <c r="M3" s="7"/>
      <c r="N3" s="8"/>
    </row>
    <row r="4" spans="1:14" s="9" customFormat="1" ht="18.75">
      <c r="B4" s="9" t="s">
        <v>23</v>
      </c>
      <c r="J4" s="10"/>
      <c r="K4" s="11"/>
      <c r="L4" s="11" t="s">
        <v>8</v>
      </c>
      <c r="M4" s="11"/>
      <c r="N4" s="12"/>
    </row>
    <row r="5" spans="1:14" s="9" customFormat="1" ht="18.75">
      <c r="J5" s="10"/>
      <c r="K5" s="11"/>
      <c r="L5" s="11" t="s">
        <v>9</v>
      </c>
      <c r="M5" s="11"/>
      <c r="N5" s="12"/>
    </row>
    <row r="6" spans="1:14" s="9" customFormat="1" ht="18.75">
      <c r="A6" s="9" t="s">
        <v>0</v>
      </c>
      <c r="C6" s="28">
        <v>1</v>
      </c>
      <c r="J6" s="10"/>
      <c r="K6" s="11"/>
      <c r="L6" s="11">
        <v>1</v>
      </c>
      <c r="M6" s="11">
        <v>18759</v>
      </c>
      <c r="N6" s="12"/>
    </row>
    <row r="7" spans="1:14" s="9" customFormat="1" ht="18.75">
      <c r="J7" s="10"/>
      <c r="K7" s="11"/>
      <c r="L7" s="11">
        <v>2</v>
      </c>
      <c r="M7" s="11">
        <v>22831</v>
      </c>
      <c r="N7" s="12"/>
    </row>
    <row r="8" spans="1:14" s="9" customFormat="1" ht="18.75">
      <c r="A8" s="9" t="s">
        <v>18</v>
      </c>
      <c r="J8" s="10"/>
      <c r="K8" s="11"/>
      <c r="L8" s="11">
        <v>4</v>
      </c>
      <c r="M8" s="11">
        <v>35469</v>
      </c>
      <c r="N8" s="12"/>
    </row>
    <row r="9" spans="1:14" s="9" customFormat="1" ht="37.5">
      <c r="C9" s="13" t="s">
        <v>14</v>
      </c>
      <c r="D9" s="13" t="s">
        <v>15</v>
      </c>
      <c r="E9" s="13" t="s">
        <v>16</v>
      </c>
      <c r="F9" s="13" t="s">
        <v>17</v>
      </c>
      <c r="J9" s="10"/>
      <c r="K9" s="11"/>
      <c r="L9" s="11">
        <v>5</v>
      </c>
      <c r="M9" s="11">
        <v>40388</v>
      </c>
      <c r="N9" s="12"/>
    </row>
    <row r="10" spans="1:14" s="9" customFormat="1" ht="18.75">
      <c r="B10" s="9" t="s">
        <v>10</v>
      </c>
      <c r="C10" s="21">
        <v>25000</v>
      </c>
      <c r="D10" s="21">
        <v>20000</v>
      </c>
      <c r="E10" s="21"/>
      <c r="F10" s="21"/>
      <c r="J10" s="10"/>
      <c r="K10" s="11"/>
      <c r="L10" s="11">
        <v>6</v>
      </c>
      <c r="M10" s="11">
        <v>44791</v>
      </c>
      <c r="N10" s="12"/>
    </row>
    <row r="11" spans="1:14" s="9" customFormat="1" ht="18.75">
      <c r="B11" s="9" t="s">
        <v>11</v>
      </c>
      <c r="C11" s="21">
        <v>3000</v>
      </c>
      <c r="D11" s="21">
        <v>3500</v>
      </c>
      <c r="E11" s="21"/>
      <c r="F11" s="21"/>
      <c r="J11" s="10"/>
      <c r="K11" s="11"/>
      <c r="L11" s="11">
        <v>7</v>
      </c>
      <c r="M11" s="11">
        <v>49195</v>
      </c>
      <c r="N11" s="12"/>
    </row>
    <row r="12" spans="1:14" s="9" customFormat="1" ht="19.5" thickBot="1">
      <c r="B12" s="9" t="s">
        <v>12</v>
      </c>
      <c r="C12" s="21">
        <v>2000</v>
      </c>
      <c r="D12" s="21">
        <v>2500</v>
      </c>
      <c r="E12" s="21"/>
      <c r="F12" s="21"/>
      <c r="J12" s="10"/>
      <c r="K12" s="11"/>
      <c r="L12" s="11"/>
      <c r="M12" s="11"/>
      <c r="N12" s="12"/>
    </row>
    <row r="13" spans="1:14" s="9" customFormat="1" ht="19.5" thickTop="1">
      <c r="B13" s="9" t="s">
        <v>13</v>
      </c>
      <c r="C13" s="23">
        <f>C10-C11-C12</f>
        <v>20000</v>
      </c>
      <c r="D13" s="23">
        <f>D10-D11-D12</f>
        <v>14000</v>
      </c>
      <c r="E13" s="23">
        <f>E10-E11-E12</f>
        <v>0</v>
      </c>
      <c r="F13" s="23">
        <f>F10-F11-F12</f>
        <v>0</v>
      </c>
      <c r="J13" s="10"/>
      <c r="K13" s="11"/>
      <c r="L13" s="11"/>
      <c r="M13" s="11"/>
      <c r="N13" s="12"/>
    </row>
    <row r="14" spans="1:14" s="9" customFormat="1" ht="18.75">
      <c r="A14" s="9" t="s">
        <v>19</v>
      </c>
      <c r="C14" s="22">
        <f>SUM(C13:F13)</f>
        <v>34000</v>
      </c>
      <c r="D14" s="19"/>
      <c r="E14" s="19"/>
      <c r="F14" s="19"/>
      <c r="J14" s="10"/>
      <c r="K14" s="14" t="s">
        <v>20</v>
      </c>
      <c r="L14" s="11">
        <f>C6</f>
        <v>1</v>
      </c>
      <c r="M14" s="11">
        <f>VLOOKUP(L14,L6:M11,2)</f>
        <v>18759</v>
      </c>
      <c r="N14" s="12"/>
    </row>
    <row r="15" spans="1:14" s="9" customFormat="1" ht="18.75">
      <c r="J15" s="10"/>
      <c r="K15" s="14" t="s">
        <v>6</v>
      </c>
      <c r="L15" s="15">
        <v>0.2</v>
      </c>
      <c r="M15" s="11"/>
      <c r="N15" s="12"/>
    </row>
    <row r="16" spans="1:14" s="9" customFormat="1" ht="18.75">
      <c r="A16" s="9" t="s">
        <v>2</v>
      </c>
      <c r="J16" s="10"/>
      <c r="K16" s="11"/>
      <c r="L16" s="11"/>
      <c r="M16" s="11"/>
      <c r="N16" s="12"/>
    </row>
    <row r="17" spans="1:14" s="9" customFormat="1" ht="18.75">
      <c r="B17" s="9" t="s">
        <v>1</v>
      </c>
      <c r="C17" s="21">
        <v>1000</v>
      </c>
      <c r="J17" s="10"/>
      <c r="K17" s="11"/>
      <c r="L17" s="11"/>
      <c r="M17" s="11"/>
      <c r="N17" s="12"/>
    </row>
    <row r="18" spans="1:14" s="9" customFormat="1" ht="18.75">
      <c r="B18" s="9" t="s">
        <v>3</v>
      </c>
      <c r="C18" s="21">
        <v>250</v>
      </c>
      <c r="J18" s="16"/>
      <c r="K18" s="17"/>
      <c r="L18" s="17"/>
      <c r="M18" s="17"/>
      <c r="N18" s="18"/>
    </row>
    <row r="19" spans="1:14" s="9" customFormat="1" ht="19.5" thickBot="1">
      <c r="B19" s="9" t="s">
        <v>4</v>
      </c>
      <c r="C19" s="21">
        <v>0</v>
      </c>
    </row>
    <row r="20" spans="1:14" s="9" customFormat="1" ht="19.5" thickTop="1">
      <c r="A20" s="9" t="s">
        <v>5</v>
      </c>
      <c r="C20" s="23">
        <f>SUM(C16:C19)</f>
        <v>1250</v>
      </c>
    </row>
    <row r="21" spans="1:14" s="9" customFormat="1" ht="18.75"/>
    <row r="22" spans="1:14" s="9" customFormat="1" ht="18.75">
      <c r="A22" s="9" t="s">
        <v>7</v>
      </c>
      <c r="C22" s="21">
        <f>C14-12*C20</f>
        <v>19000</v>
      </c>
    </row>
    <row r="23" spans="1:14" s="9" customFormat="1" ht="18.75"/>
    <row r="24" spans="1:14" s="9" customFormat="1" ht="57.75" customHeight="1">
      <c r="B24" s="20" t="s">
        <v>26</v>
      </c>
      <c r="C24" s="26" t="str">
        <f>IF(C22&lt;M14, "Your financial situation suggests that you would be eligible for bursary funding.  Please contact the Bursary Administrator at bursary@lpo.on.ca for more information.",IF(C22&lt;M14*(1+L15),  "Your financial situation suggests that you might be eligible for bursary funding, depending on the number of applicants.  Please contact the Bursary Administrator at bursary@lpo.on.ca for more information.","Your financial situation does not meet the LPO's criteria for bursary funding at this time."))</f>
        <v>Your financial situation suggests that you might be eligible for bursary funding, depending on the number of applicants.  Please contact the Bursary Administrator at bursary@lpo.on.ca for more information.</v>
      </c>
      <c r="D24" s="26"/>
      <c r="E24" s="26"/>
      <c r="F24" s="26"/>
      <c r="G24" s="26"/>
      <c r="H24" s="27"/>
    </row>
    <row r="25" spans="1:14" s="9" customFormat="1" ht="18.75"/>
    <row r="26" spans="1:14">
      <c r="B26" s="5" t="s">
        <v>27</v>
      </c>
    </row>
    <row r="27" spans="1:14">
      <c r="B27" s="5" t="s">
        <v>28</v>
      </c>
    </row>
  </sheetData>
  <sheetProtection password="CC28" sheet="1" objects="1" scenarios="1"/>
  <mergeCells count="1">
    <mergeCell ref="C24:H24"/>
  </mergeCells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Pre-screen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Finlayson</dc:creator>
  <cp:lastModifiedBy>AGR</cp:lastModifiedBy>
  <dcterms:created xsi:type="dcterms:W3CDTF">2012-02-28T02:17:09Z</dcterms:created>
  <dcterms:modified xsi:type="dcterms:W3CDTF">2012-03-01T03:58:37Z</dcterms:modified>
</cp:coreProperties>
</file>